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1\сайт\сайт 2024\фин отчетностӣ на сайт\"/>
    </mc:Choice>
  </mc:AlternateContent>
  <xr:revisionPtr revIDLastSave="0" documentId="13_ncr:1_{6066D33A-438F-496B-989E-5BD32A78BD76}" xr6:coauthVersionLast="40" xr6:coauthVersionMax="40" xr10:uidLastSave="{00000000-0000-0000-0000-000000000000}"/>
  <bookViews>
    <workbookView xWindow="-105" yWindow="-105" windowWidth="23250" windowHeight="12450" xr2:uid="{00000000-000D-0000-FFFF-FFFF00000000}"/>
  </bookViews>
  <sheets>
    <sheet name="Финансовая отчетност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9" i="2"/>
  <c r="B19" i="2" l="1"/>
  <c r="B20" i="2" l="1"/>
  <c r="C19" i="2" l="1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<sst xmlns="http://schemas.openxmlformats.org/spreadsheetml/2006/main" count="20" uniqueCount="20">
  <si>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Основные показатели           (в тысячах сомони)</t>
  </si>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</sst>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164" fontId="2" fillId="0" borderId="3" xfId="1" applyNumberFormat="1" applyFont="1" applyBorder="1"/>
    <xf numFmtId="14" fontId="1" fillId="2" borderId="5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3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workbookViewId="0">
      <selection activeCell="G23" sqref="G23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5" width="10.140625" hidden="1" customWidth="1"/>
  </cols>
  <sheetData>
    <row r="1" spans="1:14" s="9" customFormat="1" ht="19.5" thickBot="1" x14ac:dyDescent="0.3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8" customFormat="1" ht="30" x14ac:dyDescent="0.25">
      <c r="A2" s="15" t="s">
        <v>0</v>
      </c>
      <c r="B2" s="11">
        <v>45382</v>
      </c>
      <c r="C2" s="11">
        <v>45473</v>
      </c>
      <c r="D2" s="11">
        <v>45565</v>
      </c>
      <c r="E2" s="11">
        <v>45657</v>
      </c>
    </row>
    <row r="3" spans="1:14" x14ac:dyDescent="0.25">
      <c r="A3" s="20" t="s">
        <v>2</v>
      </c>
      <c r="B3" s="21"/>
      <c r="C3" s="21"/>
      <c r="D3" s="21"/>
      <c r="E3" s="22"/>
    </row>
    <row r="4" spans="1:14" x14ac:dyDescent="0.25">
      <c r="A4" s="16" t="s">
        <v>3</v>
      </c>
      <c r="B4" s="5">
        <v>137957</v>
      </c>
      <c r="C4" s="2"/>
      <c r="D4" s="2"/>
      <c r="E4" s="2"/>
    </row>
    <row r="5" spans="1:14" x14ac:dyDescent="0.25">
      <c r="A5" s="16" t="s">
        <v>4</v>
      </c>
      <c r="B5" s="6">
        <v>2500</v>
      </c>
      <c r="C5" s="2"/>
      <c r="D5" s="2"/>
      <c r="E5" s="2"/>
    </row>
    <row r="6" spans="1:14" x14ac:dyDescent="0.25">
      <c r="A6" s="16" t="s">
        <v>5</v>
      </c>
      <c r="B6" s="5">
        <v>310438</v>
      </c>
      <c r="C6" s="2"/>
      <c r="D6" s="2"/>
      <c r="E6" s="2"/>
    </row>
    <row r="7" spans="1:14" x14ac:dyDescent="0.25">
      <c r="A7" s="16" t="s">
        <v>6</v>
      </c>
      <c r="B7" s="5">
        <v>2478</v>
      </c>
      <c r="C7" s="2"/>
      <c r="D7" s="2"/>
      <c r="E7" s="2"/>
    </row>
    <row r="8" spans="1:14" x14ac:dyDescent="0.25">
      <c r="A8" s="16" t="s">
        <v>7</v>
      </c>
      <c r="B8" s="5">
        <v>21531</v>
      </c>
      <c r="C8" s="2"/>
      <c r="D8" s="2"/>
      <c r="E8" s="2"/>
    </row>
    <row r="9" spans="1:14" s="1" customFormat="1" x14ac:dyDescent="0.25">
      <c r="A9" s="17" t="s">
        <v>8</v>
      </c>
      <c r="B9" s="12">
        <f>B8+B7+B6+B4+B5</f>
        <v>474904</v>
      </c>
      <c r="C9" s="3"/>
      <c r="D9" s="3"/>
      <c r="E9" s="3"/>
    </row>
    <row r="10" spans="1:14" s="1" customFormat="1" x14ac:dyDescent="0.25">
      <c r="A10" s="23" t="s">
        <v>9</v>
      </c>
      <c r="B10" s="24"/>
      <c r="C10" s="25"/>
      <c r="D10" s="25"/>
      <c r="E10" s="25"/>
    </row>
    <row r="11" spans="1:14" x14ac:dyDescent="0.25">
      <c r="A11" s="18" t="s">
        <v>10</v>
      </c>
      <c r="B11" s="6">
        <v>0</v>
      </c>
      <c r="C11" s="2">
        <v>0</v>
      </c>
      <c r="D11" s="2">
        <v>0</v>
      </c>
      <c r="E11" s="2">
        <v>0</v>
      </c>
    </row>
    <row r="12" spans="1:14" x14ac:dyDescent="0.25">
      <c r="A12" s="18" t="s">
        <v>11</v>
      </c>
      <c r="B12" s="6">
        <v>0</v>
      </c>
      <c r="C12" s="2">
        <v>0</v>
      </c>
      <c r="D12" s="2">
        <v>0</v>
      </c>
      <c r="E12" s="2">
        <v>0</v>
      </c>
    </row>
    <row r="13" spans="1:14" x14ac:dyDescent="0.25">
      <c r="A13" s="18" t="s">
        <v>12</v>
      </c>
      <c r="B13" s="6">
        <v>85227</v>
      </c>
      <c r="C13" s="2"/>
      <c r="D13" s="2"/>
      <c r="E13" s="2"/>
    </row>
    <row r="14" spans="1:14" s="1" customFormat="1" x14ac:dyDescent="0.25">
      <c r="A14" s="19" t="s">
        <v>13</v>
      </c>
      <c r="B14" s="13">
        <f>B13</f>
        <v>85227</v>
      </c>
      <c r="C14" s="3"/>
      <c r="D14" s="3"/>
      <c r="E14" s="3"/>
    </row>
    <row r="15" spans="1:14" s="1" customFormat="1" x14ac:dyDescent="0.25">
      <c r="A15" s="23" t="s">
        <v>14</v>
      </c>
      <c r="B15" s="24"/>
      <c r="C15" s="25"/>
      <c r="D15" s="25"/>
      <c r="E15" s="25"/>
    </row>
    <row r="16" spans="1:14" x14ac:dyDescent="0.25">
      <c r="A16" s="18" t="s">
        <v>15</v>
      </c>
      <c r="B16" s="6">
        <v>368618</v>
      </c>
      <c r="C16" s="2"/>
      <c r="D16" s="2"/>
      <c r="E16" s="2"/>
    </row>
    <row r="17" spans="1:5" x14ac:dyDescent="0.25">
      <c r="A17" s="18" t="s">
        <v>16</v>
      </c>
      <c r="B17" s="6">
        <v>16934</v>
      </c>
      <c r="C17" s="2"/>
      <c r="D17" s="2"/>
      <c r="E17" s="2"/>
    </row>
    <row r="18" spans="1:5" ht="30" x14ac:dyDescent="0.25">
      <c r="A18" s="18" t="s">
        <v>17</v>
      </c>
      <c r="B18" s="6">
        <v>4125</v>
      </c>
      <c r="C18" s="2"/>
      <c r="D18" s="2"/>
      <c r="E18" s="2"/>
    </row>
    <row r="19" spans="1:5" s="1" customFormat="1" x14ac:dyDescent="0.25">
      <c r="A19" s="19" t="s">
        <v>18</v>
      </c>
      <c r="B19" s="13">
        <f>SUM(B16:B18)</f>
        <v>389677</v>
      </c>
      <c r="C19" s="3">
        <f t="shared" ref="C19:E19" si="0">SUM(C16:C18)</f>
        <v>0</v>
      </c>
      <c r="D19" s="3">
        <f t="shared" si="0"/>
        <v>0</v>
      </c>
      <c r="E19" s="3">
        <f t="shared" si="0"/>
        <v>0</v>
      </c>
    </row>
    <row r="20" spans="1:5" s="1" customFormat="1" ht="30.75" thickBot="1" x14ac:dyDescent="0.3">
      <c r="A20" s="19" t="s">
        <v>19</v>
      </c>
      <c r="B20" s="14">
        <f>SUM(B14+B19)</f>
        <v>474904</v>
      </c>
      <c r="C20" s="10">
        <f t="shared" ref="C20:E20" si="1">C14+C19</f>
        <v>0</v>
      </c>
      <c r="D20" s="10">
        <f t="shared" si="1"/>
        <v>0</v>
      </c>
      <c r="E20" s="10">
        <f t="shared" si="1"/>
        <v>0</v>
      </c>
    </row>
    <row r="21" spans="1:5" x14ac:dyDescent="0.25">
      <c r="C21" s="4">
        <f t="shared" ref="C21:E21" si="2">+C9-C20</f>
        <v>0</v>
      </c>
      <c r="D21" s="4">
        <f t="shared" si="2"/>
        <v>0</v>
      </c>
      <c r="E21" s="4">
        <f t="shared" si="2"/>
        <v>0</v>
      </c>
    </row>
  </sheetData>
  <mergeCells count="4">
    <mergeCell ref="A3:E3"/>
    <mergeCell ref="A10:E10"/>
    <mergeCell ref="A15:E15"/>
    <mergeCell ref="A1:N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2024-04-16T09:52:40Z</dcterms:modified>
</cp:coreProperties>
</file>