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2022\"/>
    </mc:Choice>
  </mc:AlternateContent>
  <xr:revisionPtr revIDLastSave="0" documentId="13_ncr:1_{A8864B19-ADAD-4A8D-B867-210B7050D3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4" i="2"/>
  <c r="G9" i="2"/>
  <c r="F19" i="2" l="1"/>
  <c r="F14" i="2"/>
  <c r="F9" i="2"/>
  <c r="F20" i="2" l="1"/>
  <c r="B20" i="2"/>
  <c r="B19" i="2" l="1"/>
  <c r="B14" i="2"/>
  <c r="B9" i="2"/>
  <c r="C16" i="2" l="1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<sst xmlns="http://schemas.openxmlformats.org/spreadsheetml/2006/main" count="21" uniqueCount="21">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</sst>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left" wrapText="1"/>
    </xf>
    <xf numFmtId="165" fontId="0" fillId="0" borderId="4" xfId="1" applyNumberFormat="1" applyFont="1" applyFill="1" applyBorder="1" applyAlignment="1">
      <alignment wrapText="1"/>
    </xf>
    <xf numFmtId="165" fontId="2" fillId="0" borderId="4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0" fillId="0" borderId="1" xfId="1" applyNumberFormat="1" applyFont="1" applyFill="1" applyBorder="1"/>
    <xf numFmtId="165" fontId="2" fillId="0" borderId="1" xfId="0" applyNumberFormat="1" applyFont="1" applyBorder="1"/>
    <xf numFmtId="165" fontId="2" fillId="0" borderId="6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P19" sqref="P19:P20"/>
    </sheetView>
  </sheetViews>
  <sheetFormatPr defaultRowHeight="14.4" x14ac:dyDescent="0.3"/>
  <cols>
    <col min="1" max="1" width="32.5546875" style="7" customWidth="1"/>
    <col min="2" max="2" width="12.88671875" style="7" customWidth="1"/>
    <col min="3" max="3" width="10.33203125" hidden="1" customWidth="1"/>
    <col min="4" max="5" width="10.109375" hidden="1" customWidth="1"/>
    <col min="6" max="6" width="12.88671875" style="7" customWidth="1"/>
    <col min="7" max="7" width="10.33203125" bestFit="1" customWidth="1"/>
  </cols>
  <sheetData>
    <row r="1" spans="1:7" s="9" customFormat="1" ht="18.600000000000001" thickBot="1" x14ac:dyDescent="0.4">
      <c r="A1" s="22" t="s">
        <v>0</v>
      </c>
      <c r="B1" s="22"/>
      <c r="C1" s="22"/>
      <c r="D1" s="22"/>
      <c r="E1" s="22"/>
    </row>
    <row r="2" spans="1:7" s="8" customFormat="1" ht="28.8" x14ac:dyDescent="0.3">
      <c r="A2" s="10" t="s">
        <v>15</v>
      </c>
      <c r="B2" s="18">
        <v>44651</v>
      </c>
      <c r="C2" s="11">
        <v>43373</v>
      </c>
      <c r="D2" s="11">
        <v>43281</v>
      </c>
      <c r="E2" s="11">
        <v>43190</v>
      </c>
      <c r="F2" s="18">
        <v>44742</v>
      </c>
      <c r="G2" s="18">
        <v>44834</v>
      </c>
    </row>
    <row r="3" spans="1:7" x14ac:dyDescent="0.3">
      <c r="A3" s="23" t="s">
        <v>1</v>
      </c>
      <c r="B3" s="24"/>
      <c r="C3" s="25"/>
      <c r="D3" s="25"/>
      <c r="E3" s="25"/>
      <c r="F3"/>
    </row>
    <row r="4" spans="1:7" x14ac:dyDescent="0.3">
      <c r="A4" s="12" t="s">
        <v>4</v>
      </c>
      <c r="B4" s="5">
        <v>224584.361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2">
        <v>207417.18400000001</v>
      </c>
      <c r="G4" s="29">
        <v>196606</v>
      </c>
    </row>
    <row r="5" spans="1:7" ht="28.8" x14ac:dyDescent="0.3">
      <c r="A5" s="12" t="s">
        <v>5</v>
      </c>
      <c r="B5" s="6">
        <v>29400</v>
      </c>
      <c r="C5" s="2">
        <f>80000</f>
        <v>80000</v>
      </c>
      <c r="D5" s="2">
        <v>60000</v>
      </c>
      <c r="E5" s="2">
        <v>50000</v>
      </c>
      <c r="F5" s="2">
        <v>33000</v>
      </c>
      <c r="G5" s="29">
        <v>33000</v>
      </c>
    </row>
    <row r="6" spans="1:7" x14ac:dyDescent="0.3">
      <c r="A6" s="12" t="s">
        <v>6</v>
      </c>
      <c r="B6" s="5">
        <v>133049.266</v>
      </c>
      <c r="C6" s="2">
        <f>7889.617</f>
        <v>7889.6170000000002</v>
      </c>
      <c r="D6" s="2">
        <v>5497.0169999999998</v>
      </c>
      <c r="E6" s="2">
        <v>881.95</v>
      </c>
      <c r="F6" s="2">
        <v>135694.08199999999</v>
      </c>
      <c r="G6" s="29">
        <v>153378</v>
      </c>
    </row>
    <row r="7" spans="1:7" x14ac:dyDescent="0.3">
      <c r="A7" s="12" t="s">
        <v>7</v>
      </c>
      <c r="B7" s="5">
        <v>198.04900000000001</v>
      </c>
      <c r="C7" s="2">
        <v>247.68899999999999</v>
      </c>
      <c r="D7" s="2">
        <v>258.57600000000002</v>
      </c>
      <c r="E7" s="2">
        <v>83.966999999999999</v>
      </c>
      <c r="F7" s="2">
        <v>188.59899999999999</v>
      </c>
      <c r="G7" s="2">
        <v>194</v>
      </c>
    </row>
    <row r="8" spans="1:7" x14ac:dyDescent="0.3">
      <c r="A8" s="12" t="s">
        <v>8</v>
      </c>
      <c r="B8" s="5">
        <v>1521.867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2">
        <v>937.01700000000005</v>
      </c>
      <c r="G8" s="2">
        <v>788</v>
      </c>
    </row>
    <row r="9" spans="1:7" s="1" customFormat="1" x14ac:dyDescent="0.3">
      <c r="A9" s="13" t="s">
        <v>9</v>
      </c>
      <c r="B9" s="19">
        <f>SUM(B4:B8)</f>
        <v>388753.54300000001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9">
        <f>SUM(F4:F8)</f>
        <v>377236.88199999998</v>
      </c>
      <c r="G9" s="30">
        <f>SUM(G4:G8)</f>
        <v>383966</v>
      </c>
    </row>
    <row r="10" spans="1:7" s="1" customFormat="1" x14ac:dyDescent="0.3">
      <c r="A10" s="26" t="s">
        <v>2</v>
      </c>
      <c r="B10" s="27"/>
      <c r="C10" s="28"/>
      <c r="D10" s="28"/>
      <c r="E10" s="28"/>
    </row>
    <row r="11" spans="1:7" ht="28.8" x14ac:dyDescent="0.3">
      <c r="A11" s="14" t="s">
        <v>16</v>
      </c>
      <c r="B11" s="6">
        <v>0</v>
      </c>
      <c r="C11" s="2">
        <v>0</v>
      </c>
      <c r="D11" s="2">
        <v>0</v>
      </c>
      <c r="E11" s="2">
        <v>0</v>
      </c>
      <c r="F11" s="6">
        <v>0</v>
      </c>
      <c r="G11" s="6">
        <v>0</v>
      </c>
    </row>
    <row r="12" spans="1:7" x14ac:dyDescent="0.3">
      <c r="A12" s="14" t="s">
        <v>10</v>
      </c>
      <c r="B12" s="6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</row>
    <row r="13" spans="1:7" x14ac:dyDescent="0.3">
      <c r="A13" s="14" t="s">
        <v>11</v>
      </c>
      <c r="B13" s="6">
        <v>76331.005999999994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2">
        <v>52257.86</v>
      </c>
      <c r="G13" s="29">
        <v>45110</v>
      </c>
    </row>
    <row r="14" spans="1:7" s="1" customFormat="1" x14ac:dyDescent="0.3">
      <c r="A14" s="15" t="s">
        <v>12</v>
      </c>
      <c r="B14" s="20">
        <f>SUM(B11:B13)</f>
        <v>76331.005999999994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20">
        <f>SUM(F11:F13)</f>
        <v>52257.86</v>
      </c>
      <c r="G14" s="30">
        <f>SUM(G13)</f>
        <v>45110</v>
      </c>
    </row>
    <row r="15" spans="1:7" s="1" customFormat="1" x14ac:dyDescent="0.3">
      <c r="A15" s="26" t="s">
        <v>3</v>
      </c>
      <c r="B15" s="27"/>
      <c r="C15" s="28"/>
      <c r="D15" s="28"/>
      <c r="E15" s="28"/>
    </row>
    <row r="16" spans="1:7" x14ac:dyDescent="0.3">
      <c r="A16" s="14" t="s">
        <v>13</v>
      </c>
      <c r="B16" s="6">
        <v>310748.04700000002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2">
        <v>321415.53999999998</v>
      </c>
      <c r="G16" s="29">
        <v>333372</v>
      </c>
    </row>
    <row r="17" spans="1:7" ht="28.8" x14ac:dyDescent="0.3">
      <c r="A17" s="14" t="s">
        <v>17</v>
      </c>
      <c r="B17" s="6">
        <v>0</v>
      </c>
      <c r="C17" s="2">
        <v>-138.928</v>
      </c>
      <c r="D17" s="2">
        <v>-138.928</v>
      </c>
      <c r="E17" s="2">
        <v>-138.928</v>
      </c>
      <c r="F17" s="6">
        <v>0</v>
      </c>
      <c r="G17" s="6" t="s">
        <v>20</v>
      </c>
    </row>
    <row r="18" spans="1:7" x14ac:dyDescent="0.3">
      <c r="A18" s="14" t="s">
        <v>18</v>
      </c>
      <c r="B18" s="6">
        <v>1674.49</v>
      </c>
      <c r="C18" s="2">
        <v>595.06500000000005</v>
      </c>
      <c r="D18" s="2">
        <v>291.34500000000003</v>
      </c>
      <c r="E18" s="2">
        <v>78.891000000000005</v>
      </c>
      <c r="F18" s="2">
        <v>3563.4830000000002</v>
      </c>
      <c r="G18" s="29">
        <v>5484</v>
      </c>
    </row>
    <row r="19" spans="1:7" s="1" customFormat="1" x14ac:dyDescent="0.3">
      <c r="A19" s="15" t="s">
        <v>14</v>
      </c>
      <c r="B19" s="20">
        <f>SUM(B16:B18)</f>
        <v>312422.53700000001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20">
        <f>SUM(F16:F18)</f>
        <v>324979.02299999999</v>
      </c>
      <c r="G19" s="30">
        <f>SUM(G16:G18)</f>
        <v>338856</v>
      </c>
    </row>
    <row r="20" spans="1:7" s="1" customFormat="1" ht="29.4" thickBot="1" x14ac:dyDescent="0.35">
      <c r="A20" s="16" t="s">
        <v>19</v>
      </c>
      <c r="B20" s="21">
        <f>SUM(B14+B19)</f>
        <v>388753.54300000001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80301.581000000006</v>
      </c>
      <c r="F20" s="21">
        <f>SUM(F14+F19)</f>
        <v>377236.88299999997</v>
      </c>
      <c r="G20" s="31">
        <f>G14+G19</f>
        <v>383966</v>
      </c>
    </row>
    <row r="21" spans="1:7" x14ac:dyDescent="0.3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2022-10-06T13:05:22Z</dcterms:modified>
</cp:coreProperties>
</file>